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<sst xmlns="http://schemas.openxmlformats.org/spreadsheetml/2006/main" count="102" uniqueCount="82">
  <si>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</si>
  <si>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</si>
  <si>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</si>
  <si>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</si>
  <si>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</si>
  <si>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</si>
  <si>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</si>
  <si>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</si>
  <si>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</si>
  <si>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</si>
  <si>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</si>
  <si>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</si>
  <si>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</si>
  <si>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</si>
  <si>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</si>
  <si>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</si>
  <si>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</si>
  <si>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</si>
  <si>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</si>
  <si>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</si>
  <si>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</si>
  <si>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</si>
  <si>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</si>
  <si>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</si>
  <si>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</si>
  <si>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</si>
  <si>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</si>
  <si>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</si>
  <si>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</si>
  <si>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</si>
  <si>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</si>
  <si>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</si>
  <si>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</si>
  <si>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</si>
  <si>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</si>
  <si>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</si>
  <si>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</si>
  <si>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</si>
  <si>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</si>
  <si>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</si>
  <si>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</si>
  <si>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</si>
  <si>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</si>
  <si>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</si>
  <si>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</si>
  <si>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</si>
  <si>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</si>
  <si>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</si>
  <si>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</si>
  <si>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</si>
  <si>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</si>
  <si>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</si>
  <si>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</si>
  <si>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</si>
  <si>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</si>
  <si>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</si>
  <si>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</si>
  <si>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</si>
  <si>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</si>
  <si>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</si>
  <si>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</si>
  <si>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</si>
  <si>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</si>
  <si>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</si>
  <si>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</si>
  <si>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</si>
  <si>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</si>
  <si>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</si>
  <si>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</si>
  <si>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</si>
  <si>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</si>
  <si>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</si>
  <si>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</si>
  <si>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</si>
  <si>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</si>
  <si>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Marcelo Otaviano dos Santos</t>
  </si>
  <si>
    <t xml:space="preserve">   Presidente Câmara Municipal</t>
  </si>
  <si>
    <t>AGOSTO</t>
  </si>
  <si>
    <t>1º QUADRIMESTRE DE 2010</t>
  </si>
  <si>
    <t xml:space="preserve">Monte Azul Paulista(SP), 25 de Maio de 2010. </t>
  </si>
  <si>
    <t>DEZEMBRO</t>
  </si>
  <si>
    <t>MÊS REF.: ABRIL</t>
  </si>
</sst>
</file>

<file path=xl/styles.xml><?xml version="1.0" encoding="utf-8"?>
<styleSheet xmlns="http://schemas.openxmlformats.org/spreadsheetml/2006/main">
  <numFmts count="16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&quot;R$&quot;* #,##0.00_);_(&quot;R$&quot;* \(#,##0.00\);_(&quot;R$&quot;* &quot;-&quot;??_);_(@_)"/>
    <numFmt numFmtId="171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4" fontId="6" fillId="0" borderId="3" xfId="20" applyNumberFormat="1" applyFont="1" applyBorder="1" applyProtection="1">
      <alignment/>
      <protection hidden="1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0" fontId="6" fillId="0" borderId="4" xfId="19" applyFont="1" applyBorder="1" applyAlignment="1" applyProtection="1">
      <alignment/>
      <protection hidden="1"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 locked="0"/>
    </xf>
    <xf numFmtId="4" fontId="6" fillId="0" borderId="3" xfId="19" applyNumberFormat="1" applyFont="1" applyBorder="1" applyAlignment="1" applyProtection="1">
      <alignment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4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  <xf numFmtId="0" fontId="17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27" sqref="B27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7" t="s">
        <v>15</v>
      </c>
      <c r="D10" s="77"/>
      <c r="E10" s="77" t="s">
        <v>16</v>
      </c>
      <c r="F10" s="77"/>
      <c r="G10" s="77" t="s">
        <v>17</v>
      </c>
      <c r="H10" s="77"/>
      <c r="I10" s="77" t="s">
        <v>18</v>
      </c>
      <c r="J10" s="77"/>
    </row>
    <row r="11" spans="1:10" ht="15.75">
      <c r="A11" s="64" t="s">
        <v>6</v>
      </c>
      <c r="B11" s="65"/>
      <c r="C11" s="81">
        <v>30271010.03</v>
      </c>
      <c r="D11" s="81"/>
      <c r="E11" s="81">
        <v>32394631.32</v>
      </c>
      <c r="F11" s="81"/>
      <c r="G11" s="81"/>
      <c r="H11" s="81"/>
      <c r="I11" s="81"/>
      <c r="J11" s="8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789236.29</v>
      </c>
      <c r="D13" s="14">
        <f>(C13/C11*100)</f>
        <v>2.607234741152771</v>
      </c>
      <c r="E13" s="55">
        <v>827672.23</v>
      </c>
      <c r="F13" s="14">
        <f>(E13/E11*100)</f>
        <v>2.5549672778310226</v>
      </c>
      <c r="G13" s="55"/>
      <c r="H13" s="14"/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1846493.98524</v>
      </c>
      <c r="F14" s="16">
        <v>5.7</v>
      </c>
      <c r="G14" s="15">
        <f>(H14/100*G11)</f>
        <v>0</v>
      </c>
      <c r="H14" s="16">
        <v>5.7</v>
      </c>
      <c r="I14" s="15">
        <f>(J14/100*I11)</f>
        <v>0</v>
      </c>
      <c r="J14" s="16">
        <v>5.7</v>
      </c>
    </row>
    <row r="15" spans="1:10" ht="15.75">
      <c r="A15" s="9" t="s">
        <v>22</v>
      </c>
      <c r="B15" s="10"/>
      <c r="C15" s="15">
        <f>(D15/100*C11)</f>
        <v>1816260.6018</v>
      </c>
      <c r="D15" s="51">
        <v>6</v>
      </c>
      <c r="E15" s="15">
        <f>(F15/100*E11)</f>
        <v>1943677.8791999999</v>
      </c>
      <c r="F15" s="14">
        <v>6</v>
      </c>
      <c r="G15" s="15">
        <f>(H15/100*G11)</f>
        <v>0</v>
      </c>
      <c r="H15" s="14">
        <v>6</v>
      </c>
      <c r="I15" s="15">
        <f>(J15/100*I11)</f>
        <v>0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2"/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15.75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5.75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5.75">
      <c r="A22" s="72"/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15.75">
      <c r="A23" s="72" t="s">
        <v>8</v>
      </c>
      <c r="B23" s="73"/>
      <c r="C23" s="73"/>
      <c r="D23" s="73"/>
      <c r="E23" s="73"/>
      <c r="F23" s="73"/>
      <c r="G23" s="73"/>
      <c r="H23" s="73"/>
      <c r="I23" s="73"/>
      <c r="J23" s="74"/>
    </row>
    <row r="24" spans="1:10" ht="15.75">
      <c r="A24" s="72" t="s">
        <v>8</v>
      </c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15.75">
      <c r="A25" s="72" t="s">
        <v>8</v>
      </c>
      <c r="B25" s="73"/>
      <c r="C25" s="73"/>
      <c r="D25" s="73"/>
      <c r="E25" s="73"/>
      <c r="F25" s="73"/>
      <c r="G25" s="73"/>
      <c r="H25" s="73"/>
      <c r="I25" s="73"/>
      <c r="J25" s="74"/>
    </row>
    <row r="26" spans="1:10" ht="15.75">
      <c r="A26" s="72" t="s">
        <v>8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7" t="s">
        <v>11</v>
      </c>
      <c r="D30" s="77"/>
      <c r="E30" s="2"/>
      <c r="F30" s="64" t="s">
        <v>26</v>
      </c>
      <c r="G30" s="67"/>
      <c r="H30" s="65"/>
      <c r="I30" s="87" t="s">
        <v>11</v>
      </c>
      <c r="J30" s="88"/>
    </row>
    <row r="31" spans="1:10" ht="15.75">
      <c r="A31" s="62" t="s">
        <v>27</v>
      </c>
      <c r="B31" s="63"/>
      <c r="C31" s="66"/>
      <c r="D31" s="66"/>
      <c r="E31" s="2"/>
      <c r="F31" s="62" t="s">
        <v>28</v>
      </c>
      <c r="G31" s="86"/>
      <c r="H31" s="63"/>
      <c r="I31" s="78"/>
      <c r="J31" s="79"/>
    </row>
    <row r="32" spans="1:10" ht="15.75">
      <c r="A32" s="62" t="s">
        <v>29</v>
      </c>
      <c r="B32" s="63"/>
      <c r="C32" s="66"/>
      <c r="D32" s="66"/>
      <c r="E32" s="2"/>
      <c r="F32" s="62" t="s">
        <v>30</v>
      </c>
      <c r="G32" s="86"/>
      <c r="H32" s="63"/>
      <c r="I32" s="78"/>
      <c r="J32" s="79"/>
    </row>
    <row r="33" spans="1:10" ht="15.75">
      <c r="A33" s="62" t="s">
        <v>31</v>
      </c>
      <c r="B33" s="63"/>
      <c r="C33" s="66"/>
      <c r="D33" s="66"/>
      <c r="E33" s="2"/>
      <c r="F33" s="64" t="s">
        <v>32</v>
      </c>
      <c r="G33" s="67"/>
      <c r="H33" s="65"/>
      <c r="I33" s="68">
        <v>0</v>
      </c>
      <c r="J33" s="69"/>
    </row>
    <row r="34" spans="1:10" ht="15.75">
      <c r="A34" s="62" t="s">
        <v>33</v>
      </c>
      <c r="B34" s="63"/>
      <c r="C34" s="66"/>
      <c r="D34" s="66"/>
      <c r="E34" s="2"/>
      <c r="F34" s="4"/>
      <c r="G34" s="4"/>
      <c r="H34" s="4"/>
      <c r="I34" s="4"/>
      <c r="J34" s="4"/>
    </row>
    <row r="35" spans="1:10" ht="15.75">
      <c r="A35" s="64" t="s">
        <v>34</v>
      </c>
      <c r="B35" s="65"/>
      <c r="C35" s="76">
        <v>0</v>
      </c>
      <c r="D35" s="76"/>
      <c r="E35" s="2"/>
      <c r="F35" s="70" t="s">
        <v>67</v>
      </c>
      <c r="G35" s="70"/>
      <c r="H35" s="70"/>
      <c r="I35" s="80" t="s">
        <v>11</v>
      </c>
      <c r="J35" s="80" t="s">
        <v>35</v>
      </c>
    </row>
    <row r="36" spans="1:10" ht="15.75">
      <c r="A36" s="64" t="s">
        <v>36</v>
      </c>
      <c r="B36" s="65"/>
      <c r="C36" s="82"/>
      <c r="D36" s="82"/>
      <c r="E36" s="2"/>
      <c r="F36" s="70"/>
      <c r="G36" s="70"/>
      <c r="H36" s="70"/>
      <c r="I36" s="80"/>
      <c r="J36" s="80"/>
    </row>
    <row r="37" spans="1:10" ht="15.75">
      <c r="A37" s="19" t="s">
        <v>56</v>
      </c>
      <c r="B37" s="20"/>
      <c r="C37" s="66"/>
      <c r="D37" s="66"/>
      <c r="E37" s="2"/>
      <c r="F37" s="71" t="s">
        <v>37</v>
      </c>
      <c r="G37" s="71"/>
      <c r="H37" s="71"/>
      <c r="I37" s="21"/>
      <c r="J37" s="21">
        <v>0</v>
      </c>
    </row>
    <row r="38" spans="1:10" ht="15.75">
      <c r="A38" s="18" t="s">
        <v>38</v>
      </c>
      <c r="B38" s="18"/>
      <c r="C38" s="76">
        <v>0</v>
      </c>
      <c r="D38" s="76"/>
      <c r="E38" s="2"/>
      <c r="F38" s="71" t="s">
        <v>39</v>
      </c>
      <c r="G38" s="71"/>
      <c r="H38" s="71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0" t="s">
        <v>79</v>
      </c>
      <c r="B40" s="60"/>
      <c r="C40" s="60"/>
      <c r="D40" s="60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59"/>
      <c r="B43" s="59"/>
      <c r="C43" s="59"/>
      <c r="D43" s="59"/>
      <c r="E43" s="23"/>
      <c r="F43" s="75"/>
      <c r="G43" s="75"/>
      <c r="H43" s="75"/>
      <c r="I43" s="75"/>
      <c r="J43" s="75"/>
    </row>
    <row r="44" spans="1:10" ht="15.75">
      <c r="A44" s="61" t="s">
        <v>51</v>
      </c>
      <c r="B44" s="61"/>
      <c r="C44" s="61"/>
      <c r="D44" s="61"/>
      <c r="E44" s="23"/>
      <c r="F44" s="57" t="s">
        <v>62</v>
      </c>
      <c r="G44" s="58"/>
      <c r="H44" s="58"/>
      <c r="I44" s="58"/>
      <c r="J44" s="58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59"/>
      <c r="B47" s="59"/>
      <c r="C47" s="59"/>
      <c r="D47" s="59"/>
      <c r="E47" s="24"/>
      <c r="F47" s="24"/>
      <c r="G47" s="23"/>
      <c r="H47" s="85"/>
      <c r="I47" s="85"/>
      <c r="J47" s="85"/>
    </row>
    <row r="48" spans="1:10" ht="15.75">
      <c r="A48" s="57" t="s">
        <v>63</v>
      </c>
      <c r="B48" s="58"/>
      <c r="C48" s="58"/>
      <c r="D48" s="58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48:D48"/>
    <mergeCell ref="A47:D47"/>
    <mergeCell ref="A40:D40"/>
    <mergeCell ref="A43:D43"/>
    <mergeCell ref="A44:D44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C3">
      <selection activeCell="N27" sqref="N27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7" width="9.7109375" style="0" customWidth="1"/>
    <col min="8" max="9" width="10.00390625" style="0" customWidth="1"/>
    <col min="10" max="11" width="9.7109375" style="0" customWidth="1"/>
    <col min="12" max="12" width="10.42187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2</v>
      </c>
      <c r="C9" s="94" t="s">
        <v>49</v>
      </c>
      <c r="D9" s="94" t="s">
        <v>3</v>
      </c>
      <c r="E9" s="94" t="s">
        <v>77</v>
      </c>
      <c r="F9" s="94" t="s">
        <v>4</v>
      </c>
      <c r="G9" s="94" t="s">
        <v>50</v>
      </c>
      <c r="H9" s="94" t="s">
        <v>5</v>
      </c>
      <c r="I9" s="94" t="s">
        <v>80</v>
      </c>
      <c r="J9" s="94" t="s">
        <v>0</v>
      </c>
      <c r="K9" s="94" t="s">
        <v>48</v>
      </c>
      <c r="L9" s="94" t="s">
        <v>1</v>
      </c>
      <c r="M9" s="94" t="s">
        <v>81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49357.85</v>
      </c>
      <c r="C11" s="33">
        <v>49664.43</v>
      </c>
      <c r="D11" s="33">
        <v>50798.91</v>
      </c>
      <c r="E11" s="33">
        <v>52253.98</v>
      </c>
      <c r="F11" s="33">
        <v>50611.15</v>
      </c>
      <c r="G11" s="33">
        <v>51285.28</v>
      </c>
      <c r="H11" s="33">
        <v>49924.56</v>
      </c>
      <c r="I11" s="33">
        <v>70553.72</v>
      </c>
      <c r="J11" s="33">
        <v>62077.55</v>
      </c>
      <c r="K11" s="33">
        <v>56937.8</v>
      </c>
      <c r="L11" s="33">
        <v>57592.78</v>
      </c>
      <c r="M11" s="33">
        <v>57914.11</v>
      </c>
      <c r="N11" s="34">
        <f>SUM(B11:M11)</f>
        <v>658972.12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12394.07</v>
      </c>
      <c r="C13" s="33">
        <v>12411.37</v>
      </c>
      <c r="D13" s="33">
        <v>12937.58</v>
      </c>
      <c r="E13" s="33">
        <v>13200.78</v>
      </c>
      <c r="F13" s="33">
        <v>13112.5</v>
      </c>
      <c r="G13" s="33">
        <v>13196.76</v>
      </c>
      <c r="H13" s="33">
        <v>12580.48</v>
      </c>
      <c r="I13" s="33">
        <v>20390.28</v>
      </c>
      <c r="J13" s="33">
        <v>14114.29</v>
      </c>
      <c r="K13" s="33">
        <v>14764.22</v>
      </c>
      <c r="L13" s="33">
        <v>14827.56</v>
      </c>
      <c r="M13" s="33">
        <v>14643.66</v>
      </c>
      <c r="N13" s="34">
        <f>SUM(B13:M13)</f>
        <v>168573.55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18.08</v>
      </c>
      <c r="C16" s="33">
        <v>18.08</v>
      </c>
      <c r="D16" s="33">
        <v>18.08</v>
      </c>
      <c r="E16" s="33">
        <v>18.08</v>
      </c>
      <c r="F16" s="33">
        <v>18.08</v>
      </c>
      <c r="G16" s="33">
        <v>18.08</v>
      </c>
      <c r="H16" s="33">
        <v>18.08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61770</v>
      </c>
      <c r="C19" s="34">
        <f t="shared" si="0"/>
        <v>62093.880000000005</v>
      </c>
      <c r="D19" s="34">
        <f t="shared" si="0"/>
        <v>63754.57000000001</v>
      </c>
      <c r="E19" s="34">
        <f t="shared" si="0"/>
        <v>65472.840000000004</v>
      </c>
      <c r="F19" s="34">
        <f t="shared" si="0"/>
        <v>63741.73</v>
      </c>
      <c r="G19" s="34">
        <f t="shared" si="0"/>
        <v>64500.12</v>
      </c>
      <c r="H19" s="34">
        <f t="shared" si="0"/>
        <v>62523.119999999995</v>
      </c>
      <c r="I19" s="34">
        <f t="shared" si="0"/>
        <v>90944</v>
      </c>
      <c r="J19" s="34">
        <f t="shared" si="0"/>
        <v>76191.84</v>
      </c>
      <c r="K19" s="34">
        <f t="shared" si="0"/>
        <v>71702.02</v>
      </c>
      <c r="L19" s="34">
        <f t="shared" si="0"/>
        <v>72420.34</v>
      </c>
      <c r="M19" s="34">
        <f t="shared" si="0"/>
        <v>72557.77</v>
      </c>
      <c r="N19" s="34">
        <f>SUM(B19:M19)</f>
        <v>827672.23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61770</v>
      </c>
      <c r="C27" s="34">
        <f t="shared" si="1"/>
        <v>62093.880000000005</v>
      </c>
      <c r="D27" s="34">
        <f t="shared" si="1"/>
        <v>63754.57000000001</v>
      </c>
      <c r="E27" s="34">
        <f t="shared" si="1"/>
        <v>65472.840000000004</v>
      </c>
      <c r="F27" s="34">
        <f t="shared" si="1"/>
        <v>63741.73</v>
      </c>
      <c r="G27" s="34">
        <f t="shared" si="1"/>
        <v>64500.12</v>
      </c>
      <c r="H27" s="34">
        <f t="shared" si="1"/>
        <v>62523.119999999995</v>
      </c>
      <c r="I27" s="34">
        <f t="shared" si="1"/>
        <v>90944</v>
      </c>
      <c r="J27" s="34">
        <f t="shared" si="1"/>
        <v>76191.84</v>
      </c>
      <c r="K27" s="34">
        <f t="shared" si="1"/>
        <v>71702.02</v>
      </c>
      <c r="L27" s="34">
        <f t="shared" si="1"/>
        <v>72420.34</v>
      </c>
      <c r="M27" s="34">
        <f t="shared" si="1"/>
        <v>72557.77</v>
      </c>
      <c r="N27" s="34">
        <f>SUM(B27:M27)</f>
        <v>827672.23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75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2010-05-26T13:41:00Z</cp:lastPrinted>
  <dcterms:created xsi:type="dcterms:W3CDTF">2008-05-07T13:39:58Z</dcterms:created>
  <dcterms:modified xsi:type="dcterms:W3CDTF">2010-06-01T12:24:37Z</dcterms:modified>
  <cp:category/>
  <cp:version/>
  <cp:contentType/>
  <cp:contentStatus/>
</cp:coreProperties>
</file>